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012-3t2020\2012-3t2020\DatosGenerales\"/>
    </mc:Choice>
  </mc:AlternateContent>
  <xr:revisionPtr revIDLastSave="0" documentId="8_{3AE062BA-B0DC-47B1-8EC0-828958987FF6}" xr6:coauthVersionLast="46" xr6:coauthVersionMax="46" xr10:uidLastSave="{00000000-0000-0000-0000-000000000000}"/>
  <bookViews>
    <workbookView xWindow="-120" yWindow="-120" windowWidth="29040" windowHeight="15990" xr2:uid="{00000000-000D-0000-FFFF-FFFF00000000}"/>
  </bookViews>
  <sheets>
    <sheet name="Patrimonio Euros" sheetId="1" r:id="rId1"/>
  </sheets>
  <definedNames>
    <definedName name="_xlnm.Print_Titles" localSheetId="0">'Patrimonio Euros'!$1:$4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3" i="1" l="1"/>
  <c r="J43" i="1"/>
  <c r="H43" i="1"/>
  <c r="G43" i="1"/>
  <c r="F43" i="1"/>
  <c r="D43" i="1"/>
  <c r="C43" i="1"/>
  <c r="B43" i="1"/>
</calcChain>
</file>

<file path=xl/sharedStrings.xml><?xml version="1.0" encoding="utf-8"?>
<sst xmlns="http://schemas.openxmlformats.org/spreadsheetml/2006/main" count="33" uniqueCount="13">
  <si>
    <t xml:space="preserve">             </t>
  </si>
  <si>
    <t xml:space="preserve"> </t>
  </si>
  <si>
    <t>VARIACIÓN</t>
  </si>
  <si>
    <t>TOTAL</t>
  </si>
  <si>
    <t>S I S T E M A S</t>
  </si>
  <si>
    <t>INDIVIDUAL</t>
  </si>
  <si>
    <t>EMPLEO</t>
  </si>
  <si>
    <t>ASOCIADO</t>
  </si>
  <si>
    <t>TRIM / AÑO</t>
  </si>
  <si>
    <t>V A R I A C I O N E S</t>
  </si>
  <si>
    <t>TOTAL SISTEMAS</t>
  </si>
  <si>
    <t>Variac. Año 2020 (%)</t>
  </si>
  <si>
    <t>PATRIMONIO  DE  LOS  FONDOS  DE  PENSIONES  AL  31/12/2020  (Importe en Miles de Euros)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</si>
</sst>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</font>
    <font>
      <b/>
      <sz val="10"/>
      <name val="Arial"/>
      <family val="2"/>
    </font>
    <font>
      <b/>
      <i/>
      <sz val="9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sz val="10"/>
      <color indexed="8"/>
      <name val="Arial"/>
      <family val="2"/>
    </font>
    <font>
      <b/>
      <sz val="10"/>
      <color theme="0"/>
      <name val="Arial"/>
      <family val="2"/>
    </font>
    <font>
      <b/>
      <sz val="10"/>
      <color rgb="FF003366"/>
      <name val="Arial"/>
      <family val="2"/>
    </font>
    <font>
      <sz val="10"/>
      <color theme="1" tint="0.34998626667073579"/>
      <name val="Arial"/>
      <family val="2"/>
    </font>
    <font>
      <b/>
      <sz val="12"/>
      <color rgb="FF003366"/>
      <name val="Arial"/>
      <family val="2"/>
    </font>
    <font>
      <sz val="10"/>
      <color rgb="FF003366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3366"/>
      </left>
      <right style="dotted">
        <color rgb="FF003366"/>
      </right>
      <top style="thin">
        <color rgb="FF003366"/>
      </top>
      <bottom style="thin">
        <color rgb="FF003366"/>
      </bottom>
      <diagonal/>
    </border>
    <border>
      <left style="dotted">
        <color rgb="FF003366"/>
      </left>
      <right style="dotted">
        <color rgb="FF003366"/>
      </right>
      <top style="thin">
        <color rgb="FF003366"/>
      </top>
      <bottom style="thin">
        <color rgb="FF003366"/>
      </bottom>
      <diagonal/>
    </border>
    <border>
      <left style="dotted">
        <color rgb="FF003366"/>
      </left>
      <right style="thin">
        <color rgb="FF003366"/>
      </right>
      <top style="thin">
        <color rgb="FF003366"/>
      </top>
      <bottom style="thin">
        <color rgb="FF003366"/>
      </bottom>
      <diagonal/>
    </border>
    <border>
      <left/>
      <right/>
      <top style="double">
        <color indexed="64"/>
      </top>
      <bottom style="thin">
        <color rgb="FF003366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1" xfId="0" applyFont="1" applyBorder="1" applyAlignment="1">
      <alignment horizontal="center"/>
    </xf>
    <xf numFmtId="3" fontId="0" fillId="0" borderId="0" xfId="0" applyNumberFormat="1"/>
    <xf numFmtId="3" fontId="0" fillId="0" borderId="3" xfId="0" applyNumberFormat="1" applyBorder="1"/>
    <xf numFmtId="3" fontId="1" fillId="0" borderId="4" xfId="0" applyNumberFormat="1" applyFont="1" applyBorder="1"/>
    <xf numFmtId="0" fontId="2" fillId="0" borderId="0" xfId="0" applyFont="1" applyAlignment="1">
      <alignment horizontal="right"/>
    </xf>
    <xf numFmtId="0" fontId="0" fillId="0" borderId="0" xfId="0" applyBorder="1"/>
    <xf numFmtId="0" fontId="0" fillId="0" borderId="5" xfId="0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1" fontId="1" fillId="0" borderId="2" xfId="0" applyNumberFormat="1" applyFont="1" applyBorder="1" applyAlignment="1">
      <alignment horizontal="center"/>
    </xf>
    <xf numFmtId="14" fontId="5" fillId="0" borderId="0" xfId="0" applyNumberFormat="1" applyFont="1" applyAlignment="1">
      <alignment horizontal="right"/>
    </xf>
    <xf numFmtId="14" fontId="5" fillId="0" borderId="0" xfId="0" applyNumberFormat="1" applyFont="1"/>
    <xf numFmtId="0" fontId="1" fillId="2" borderId="3" xfId="0" applyFont="1" applyFill="1" applyBorder="1" applyAlignment="1">
      <alignment horizontal="center"/>
    </xf>
    <xf numFmtId="0" fontId="0" fillId="2" borderId="3" xfId="0" applyFill="1" applyBorder="1"/>
    <xf numFmtId="3" fontId="0" fillId="2" borderId="3" xfId="0" applyNumberFormat="1" applyFill="1" applyBorder="1"/>
    <xf numFmtId="3" fontId="0" fillId="2" borderId="0" xfId="0" applyNumberFormat="1" applyFill="1" applyBorder="1"/>
    <xf numFmtId="14" fontId="7" fillId="0" borderId="0" xfId="0" applyNumberFormat="1" applyFont="1" applyAlignment="1">
      <alignment horizontal="right"/>
    </xf>
    <xf numFmtId="3" fontId="6" fillId="3" borderId="11" xfId="0" applyNumberFormat="1" applyFont="1" applyFill="1" applyBorder="1"/>
    <xf numFmtId="3" fontId="6" fillId="3" borderId="12" xfId="0" applyNumberFormat="1" applyFont="1" applyFill="1" applyBorder="1"/>
    <xf numFmtId="3" fontId="6" fillId="3" borderId="13" xfId="0" applyNumberFormat="1" applyFont="1" applyFill="1" applyBorder="1"/>
    <xf numFmtId="3" fontId="6" fillId="2" borderId="0" xfId="0" applyNumberFormat="1" applyFont="1" applyFill="1" applyBorder="1"/>
    <xf numFmtId="3" fontId="0" fillId="4" borderId="2" xfId="0" applyNumberFormat="1" applyFill="1" applyBorder="1"/>
    <xf numFmtId="0" fontId="0" fillId="4" borderId="2" xfId="0" applyFill="1" applyBorder="1"/>
    <xf numFmtId="3" fontId="0" fillId="4" borderId="3" xfId="0" applyNumberFormat="1" applyFill="1" applyBorder="1"/>
    <xf numFmtId="14" fontId="0" fillId="2" borderId="0" xfId="0" applyNumberFormat="1" applyFill="1" applyAlignment="1">
      <alignment horizontal="right"/>
    </xf>
    <xf numFmtId="14" fontId="8" fillId="2" borderId="0" xfId="0" applyNumberFormat="1" applyFont="1" applyFill="1" applyAlignment="1">
      <alignment horizontal="right"/>
    </xf>
    <xf numFmtId="3" fontId="0" fillId="0" borderId="14" xfId="0" applyNumberFormat="1" applyBorder="1"/>
    <xf numFmtId="3" fontId="0" fillId="0" borderId="6" xfId="0" applyNumberFormat="1" applyBorder="1"/>
    <xf numFmtId="1" fontId="9" fillId="0" borderId="7" xfId="0" applyNumberFormat="1" applyFont="1" applyFill="1" applyBorder="1" applyAlignment="1">
      <alignment horizontal="center"/>
    </xf>
    <xf numFmtId="1" fontId="10" fillId="0" borderId="8" xfId="0" applyNumberFormat="1" applyFont="1" applyFill="1" applyBorder="1" applyAlignment="1">
      <alignment horizontal="center"/>
    </xf>
    <xf numFmtId="1" fontId="10" fillId="0" borderId="9" xfId="0" applyNumberFormat="1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0" fontId="4" fillId="3" borderId="9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" fontId="3" fillId="3" borderId="10" xfId="0" applyNumberFormat="1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1" fontId="1" fillId="0" borderId="3" xfId="0" applyNumberFormat="1" applyFont="1" applyBorder="1" applyAlignment="1">
      <alignment horizontal="center" vertical="center"/>
    </xf>
    <xf numFmtId="10" fontId="1" fillId="0" borderId="4" xfId="0" applyNumberFormat="1" applyFont="1" applyBorder="1"/>
    <xf numFmtId="10" fontId="1" fillId="2" borderId="3" xfId="0" applyNumberFormat="1" applyFont="1" applyFill="1" applyBorder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7"/>
  <sheetViews>
    <sheetView showGridLines="0" tabSelected="1" workbookViewId="0">
      <selection activeCell="P12" sqref="P12"/>
    </sheetView>
  </sheetViews>
  <sheetFormatPr baseColWidth="10" defaultRowHeight="12.75" x14ac:dyDescent="0.2"/>
  <cols>
    <col min="1" max="1" width="18.42578125" customWidth="1"/>
    <col min="2" max="4" width="12.7109375" customWidth="1"/>
    <col min="5" max="5" width="1.7109375" customWidth="1"/>
    <col min="6" max="8" width="12.7109375" customWidth="1"/>
    <col min="9" max="9" width="1.7109375" customWidth="1"/>
    <col min="10" max="11" width="12.7109375" customWidth="1"/>
  </cols>
  <sheetData>
    <row r="1" spans="1:11" ht="15.75" x14ac:dyDescent="0.25">
      <c r="B1" s="28" t="s">
        <v>12</v>
      </c>
      <c r="C1" s="29"/>
      <c r="D1" s="29"/>
      <c r="E1" s="29"/>
      <c r="F1" s="29"/>
      <c r="G1" s="29"/>
      <c r="H1" s="29"/>
      <c r="I1" s="29"/>
      <c r="J1" s="29"/>
      <c r="K1" s="30"/>
    </row>
    <row r="2" spans="1:11" ht="12.75" customHeight="1" x14ac:dyDescent="0.2">
      <c r="A2" t="s">
        <v>0</v>
      </c>
      <c r="B2" s="31" t="s">
        <v>4</v>
      </c>
      <c r="C2" s="34"/>
      <c r="D2" s="33"/>
      <c r="E2" s="7"/>
      <c r="F2" s="31" t="s">
        <v>9</v>
      </c>
      <c r="G2" s="32"/>
      <c r="H2" s="33"/>
      <c r="I2" t="s">
        <v>1</v>
      </c>
      <c r="J2" s="37" t="s">
        <v>10</v>
      </c>
      <c r="K2" s="38"/>
    </row>
    <row r="3" spans="1:11" ht="12.75" customHeight="1" x14ac:dyDescent="0.2">
      <c r="A3" t="s">
        <v>0</v>
      </c>
      <c r="B3" s="35" t="s">
        <v>5</v>
      </c>
      <c r="C3" s="35" t="s">
        <v>6</v>
      </c>
      <c r="D3" s="35" t="s">
        <v>7</v>
      </c>
      <c r="E3" s="12"/>
      <c r="F3" s="8" t="s">
        <v>5</v>
      </c>
      <c r="G3" s="8" t="s">
        <v>6</v>
      </c>
      <c r="H3" s="8" t="s">
        <v>7</v>
      </c>
      <c r="I3" s="12"/>
      <c r="J3" s="9" t="s">
        <v>2</v>
      </c>
      <c r="K3" s="39" t="s">
        <v>3</v>
      </c>
    </row>
    <row r="4" spans="1:11" x14ac:dyDescent="0.2">
      <c r="A4" t="s">
        <v>0</v>
      </c>
      <c r="B4" s="36"/>
      <c r="C4" s="36"/>
      <c r="D4" s="36"/>
      <c r="E4" s="12"/>
      <c r="F4" s="1" t="s">
        <v>8</v>
      </c>
      <c r="G4" s="1" t="s">
        <v>8</v>
      </c>
      <c r="H4" s="1" t="s">
        <v>8</v>
      </c>
      <c r="I4" s="12"/>
      <c r="J4" s="1" t="s">
        <v>8</v>
      </c>
      <c r="K4" s="36"/>
    </row>
    <row r="5" spans="1:11" x14ac:dyDescent="0.2">
      <c r="A5" s="24">
        <v>32508</v>
      </c>
      <c r="B5" s="21">
        <v>152837</v>
      </c>
      <c r="C5" s="22" t="s">
        <v>0</v>
      </c>
      <c r="D5" s="22" t="s">
        <v>0</v>
      </c>
      <c r="E5" s="13"/>
      <c r="F5" s="22" t="s">
        <v>0</v>
      </c>
      <c r="G5" s="22" t="s">
        <v>0</v>
      </c>
      <c r="H5" s="22" t="s">
        <v>0</v>
      </c>
      <c r="I5" s="13"/>
      <c r="J5" s="22" t="s">
        <v>0</v>
      </c>
      <c r="K5" s="21">
        <v>152837</v>
      </c>
    </row>
    <row r="6" spans="1:11" x14ac:dyDescent="0.2">
      <c r="A6" s="25">
        <v>32873</v>
      </c>
      <c r="B6" s="3">
        <v>511425</v>
      </c>
      <c r="C6" s="3" t="s">
        <v>0</v>
      </c>
      <c r="D6" s="3" t="s">
        <v>0</v>
      </c>
      <c r="E6" s="14"/>
      <c r="F6" s="3">
        <v>358588</v>
      </c>
      <c r="G6" s="3" t="s">
        <v>0</v>
      </c>
      <c r="H6" s="3" t="s">
        <v>0</v>
      </c>
      <c r="I6" s="14"/>
      <c r="J6" s="3">
        <v>358588</v>
      </c>
      <c r="K6" s="3">
        <v>511425</v>
      </c>
    </row>
    <row r="7" spans="1:11" x14ac:dyDescent="0.2">
      <c r="A7" s="24">
        <v>33238</v>
      </c>
      <c r="B7" s="23">
        <v>1022370</v>
      </c>
      <c r="C7" s="23">
        <v>2096565</v>
      </c>
      <c r="D7" s="23">
        <v>95537</v>
      </c>
      <c r="E7" s="14"/>
      <c r="F7" s="23">
        <v>510944</v>
      </c>
      <c r="G7" s="23" t="s">
        <v>0</v>
      </c>
      <c r="H7" s="23" t="s">
        <v>0</v>
      </c>
      <c r="I7" s="14"/>
      <c r="J7" s="23">
        <v>2703046</v>
      </c>
      <c r="K7" s="23">
        <v>3214471</v>
      </c>
    </row>
    <row r="8" spans="1:11" x14ac:dyDescent="0.2">
      <c r="A8" s="25">
        <v>33603</v>
      </c>
      <c r="B8" s="3">
        <v>1728679</v>
      </c>
      <c r="C8" s="3">
        <v>3025086</v>
      </c>
      <c r="D8" s="3">
        <v>137055</v>
      </c>
      <c r="E8" s="14"/>
      <c r="F8" s="3">
        <v>706309</v>
      </c>
      <c r="G8" s="3">
        <v>928522</v>
      </c>
      <c r="H8" s="3">
        <v>41518</v>
      </c>
      <c r="I8" s="14"/>
      <c r="J8" s="3">
        <v>1676349</v>
      </c>
      <c r="K8" s="3">
        <v>4890820</v>
      </c>
    </row>
    <row r="9" spans="1:11" x14ac:dyDescent="0.2">
      <c r="A9" s="24">
        <v>33969</v>
      </c>
      <c r="B9" s="23">
        <v>2560696</v>
      </c>
      <c r="C9" s="23">
        <v>3863534</v>
      </c>
      <c r="D9" s="23">
        <v>180003</v>
      </c>
      <c r="E9" s="14"/>
      <c r="F9" s="23">
        <v>832017</v>
      </c>
      <c r="G9" s="23">
        <v>838448</v>
      </c>
      <c r="H9" s="23">
        <v>42948</v>
      </c>
      <c r="I9" s="14"/>
      <c r="J9" s="23">
        <v>1713413</v>
      </c>
      <c r="K9" s="23">
        <v>6604233</v>
      </c>
    </row>
    <row r="10" spans="1:11" x14ac:dyDescent="0.2">
      <c r="A10" s="25">
        <v>34334</v>
      </c>
      <c r="B10" s="3">
        <v>3786022</v>
      </c>
      <c r="C10" s="3">
        <v>4570385</v>
      </c>
      <c r="D10" s="3">
        <v>252551</v>
      </c>
      <c r="E10" s="14"/>
      <c r="F10" s="3">
        <v>1225326</v>
      </c>
      <c r="G10" s="3">
        <v>706851</v>
      </c>
      <c r="H10" s="3">
        <v>72548</v>
      </c>
      <c r="I10" s="14"/>
      <c r="J10" s="3">
        <v>2004725</v>
      </c>
      <c r="K10" s="3">
        <v>8608958</v>
      </c>
    </row>
    <row r="11" spans="1:11" x14ac:dyDescent="0.2">
      <c r="A11" s="24">
        <v>34699</v>
      </c>
      <c r="B11" s="23">
        <v>4740501</v>
      </c>
      <c r="C11" s="23">
        <v>5362524</v>
      </c>
      <c r="D11" s="23">
        <v>304485</v>
      </c>
      <c r="E11" s="14"/>
      <c r="F11" s="23">
        <v>954479</v>
      </c>
      <c r="G11" s="23">
        <v>792139</v>
      </c>
      <c r="H11" s="23">
        <v>51933</v>
      </c>
      <c r="I11" s="14"/>
      <c r="J11" s="23">
        <v>1798552</v>
      </c>
      <c r="K11" s="23">
        <v>10407510</v>
      </c>
    </row>
    <row r="12" spans="1:11" x14ac:dyDescent="0.2">
      <c r="A12" s="25">
        <v>35064</v>
      </c>
      <c r="B12" s="3">
        <v>6306312</v>
      </c>
      <c r="C12" s="3">
        <v>6135733</v>
      </c>
      <c r="D12" s="3">
        <v>380236</v>
      </c>
      <c r="E12" s="14"/>
      <c r="F12" s="3">
        <v>1565811</v>
      </c>
      <c r="G12" s="3">
        <v>773209</v>
      </c>
      <c r="H12" s="3">
        <v>75752</v>
      </c>
      <c r="I12" s="14"/>
      <c r="J12" s="3">
        <v>2414772</v>
      </c>
      <c r="K12" s="3">
        <v>12822281</v>
      </c>
    </row>
    <row r="13" spans="1:11" x14ac:dyDescent="0.2">
      <c r="A13" s="24">
        <v>35430</v>
      </c>
      <c r="B13" s="23">
        <v>9091426</v>
      </c>
      <c r="C13" s="23">
        <v>7842974</v>
      </c>
      <c r="D13" s="23">
        <v>506912</v>
      </c>
      <c r="E13" s="14"/>
      <c r="F13" s="23">
        <v>2785114</v>
      </c>
      <c r="G13" s="23">
        <v>1707241</v>
      </c>
      <c r="H13" s="23">
        <v>126675</v>
      </c>
      <c r="I13" s="14"/>
      <c r="J13" s="23">
        <v>4619030</v>
      </c>
      <c r="K13" s="23">
        <v>17441311</v>
      </c>
    </row>
    <row r="14" spans="1:11" x14ac:dyDescent="0.2">
      <c r="A14" s="25">
        <v>35795</v>
      </c>
      <c r="B14" s="3">
        <v>12292152</v>
      </c>
      <c r="C14" s="3">
        <v>8983268</v>
      </c>
      <c r="D14" s="3">
        <v>634753</v>
      </c>
      <c r="E14" s="14"/>
      <c r="F14" s="3">
        <v>3200726</v>
      </c>
      <c r="G14" s="3">
        <v>1140294</v>
      </c>
      <c r="H14" s="3">
        <v>127841</v>
      </c>
      <c r="I14" s="14"/>
      <c r="J14" s="3">
        <v>4468862</v>
      </c>
      <c r="K14" s="3">
        <v>21910173</v>
      </c>
    </row>
    <row r="15" spans="1:11" x14ac:dyDescent="0.2">
      <c r="A15" s="24">
        <v>36160</v>
      </c>
      <c r="B15" s="23">
        <v>13837718</v>
      </c>
      <c r="C15" s="23">
        <v>9999730</v>
      </c>
      <c r="D15" s="23">
        <v>722765</v>
      </c>
      <c r="E15" s="14"/>
      <c r="F15" s="23">
        <v>1545566</v>
      </c>
      <c r="G15" s="23">
        <v>1016462</v>
      </c>
      <c r="H15" s="23">
        <v>88012</v>
      </c>
      <c r="I15" s="14"/>
      <c r="J15" s="23">
        <v>2650040</v>
      </c>
      <c r="K15" s="23">
        <v>24560213</v>
      </c>
    </row>
    <row r="16" spans="1:11" x14ac:dyDescent="0.2">
      <c r="A16" s="25">
        <v>36525</v>
      </c>
      <c r="B16" s="3">
        <v>16159082</v>
      </c>
      <c r="C16" s="3">
        <v>11680978</v>
      </c>
      <c r="D16" s="3">
        <v>803406</v>
      </c>
      <c r="E16" s="14"/>
      <c r="F16" s="3">
        <v>2321364</v>
      </c>
      <c r="G16" s="3">
        <v>1681247</v>
      </c>
      <c r="H16" s="3">
        <v>80641</v>
      </c>
      <c r="I16" s="14"/>
      <c r="J16" s="3">
        <v>4083252</v>
      </c>
      <c r="K16" s="3">
        <v>28643465</v>
      </c>
    </row>
    <row r="17" spans="1:11" x14ac:dyDescent="0.2">
      <c r="A17" s="24">
        <v>36891</v>
      </c>
      <c r="B17" s="23">
        <v>20794059</v>
      </c>
      <c r="C17" s="23">
        <v>15518335</v>
      </c>
      <c r="D17" s="23">
        <v>806702</v>
      </c>
      <c r="E17" s="14"/>
      <c r="F17" s="23">
        <v>4634977</v>
      </c>
      <c r="G17" s="23">
        <v>3837357</v>
      </c>
      <c r="H17" s="23">
        <v>3296</v>
      </c>
      <c r="I17" s="14"/>
      <c r="J17" s="23">
        <v>8475631</v>
      </c>
      <c r="K17" s="23">
        <v>37119096</v>
      </c>
    </row>
    <row r="18" spans="1:11" x14ac:dyDescent="0.2">
      <c r="A18" s="25">
        <v>37256</v>
      </c>
      <c r="B18" s="3">
        <v>23480340</v>
      </c>
      <c r="C18" s="3">
        <v>18871514</v>
      </c>
      <c r="D18" s="3">
        <v>808687</v>
      </c>
      <c r="E18" s="14"/>
      <c r="F18" s="3">
        <v>2686281</v>
      </c>
      <c r="G18" s="3">
        <v>3353179</v>
      </c>
      <c r="H18" s="3">
        <v>1985</v>
      </c>
      <c r="I18" s="14"/>
      <c r="J18" s="3">
        <v>6041445</v>
      </c>
      <c r="K18" s="3">
        <v>43160540</v>
      </c>
    </row>
    <row r="19" spans="1:11" x14ac:dyDescent="0.2">
      <c r="A19" s="24">
        <v>37621</v>
      </c>
      <c r="B19" s="23">
        <v>26280570</v>
      </c>
      <c r="C19" s="23">
        <v>21402789</v>
      </c>
      <c r="D19" s="23">
        <v>750846</v>
      </c>
      <c r="E19" s="14"/>
      <c r="F19" s="23">
        <v>2800231</v>
      </c>
      <c r="G19" s="23">
        <v>2531275</v>
      </c>
      <c r="H19" s="23">
        <v>-57841</v>
      </c>
      <c r="I19" s="14"/>
      <c r="J19" s="23">
        <v>5273665</v>
      </c>
      <c r="K19" s="23">
        <v>48434205</v>
      </c>
    </row>
    <row r="20" spans="1:11" x14ac:dyDescent="0.2">
      <c r="A20" s="25">
        <v>37986</v>
      </c>
      <c r="B20" s="3">
        <v>31555380</v>
      </c>
      <c r="C20" s="3">
        <v>23515105</v>
      </c>
      <c r="D20" s="3">
        <v>841604</v>
      </c>
      <c r="E20" s="14"/>
      <c r="F20" s="3">
        <v>5274810</v>
      </c>
      <c r="G20" s="3">
        <v>2112317</v>
      </c>
      <c r="H20" s="3">
        <v>90758</v>
      </c>
      <c r="I20" s="14"/>
      <c r="J20" s="3">
        <v>7477884</v>
      </c>
      <c r="K20" s="3">
        <v>55912090</v>
      </c>
    </row>
    <row r="21" spans="1:11" x14ac:dyDescent="0.2">
      <c r="A21" s="24">
        <v>38352</v>
      </c>
      <c r="B21" s="23">
        <v>37001722</v>
      </c>
      <c r="C21" s="23">
        <v>25124891</v>
      </c>
      <c r="D21" s="23">
        <v>877870</v>
      </c>
      <c r="E21" s="14"/>
      <c r="F21" s="23">
        <v>5446342</v>
      </c>
      <c r="G21" s="23">
        <v>1609786</v>
      </c>
      <c r="H21" s="23">
        <v>36266</v>
      </c>
      <c r="I21" s="14"/>
      <c r="J21" s="23">
        <v>7092394</v>
      </c>
      <c r="K21" s="23">
        <v>63004483</v>
      </c>
    </row>
    <row r="22" spans="1:11" x14ac:dyDescent="0.2">
      <c r="A22" s="25">
        <v>38717</v>
      </c>
      <c r="B22" s="3">
        <v>43708664</v>
      </c>
      <c r="C22" s="3">
        <v>28193981</v>
      </c>
      <c r="D22" s="3">
        <v>1007049</v>
      </c>
      <c r="E22" s="14"/>
      <c r="F22" s="3">
        <v>6706942</v>
      </c>
      <c r="G22" s="3">
        <v>3069090</v>
      </c>
      <c r="H22" s="3">
        <v>129179</v>
      </c>
      <c r="I22" s="14"/>
      <c r="J22" s="3">
        <v>9905211</v>
      </c>
      <c r="K22" s="3">
        <v>72909694</v>
      </c>
    </row>
    <row r="23" spans="1:11" x14ac:dyDescent="0.2">
      <c r="A23" s="24">
        <v>39082</v>
      </c>
      <c r="B23" s="23">
        <v>49932845</v>
      </c>
      <c r="C23" s="23">
        <v>30200668</v>
      </c>
      <c r="D23" s="23">
        <v>1129831</v>
      </c>
      <c r="E23" s="14"/>
      <c r="F23" s="23">
        <v>6224181</v>
      </c>
      <c r="G23" s="23">
        <v>2006687</v>
      </c>
      <c r="H23" s="23">
        <v>122782</v>
      </c>
      <c r="I23" s="14"/>
      <c r="J23" s="23">
        <v>8353650</v>
      </c>
      <c r="K23" s="23">
        <v>81263344</v>
      </c>
    </row>
    <row r="24" spans="1:11" x14ac:dyDescent="0.2">
      <c r="A24" s="25">
        <v>39447</v>
      </c>
      <c r="B24" s="3">
        <v>54211374</v>
      </c>
      <c r="C24" s="3">
        <v>30430485</v>
      </c>
      <c r="D24" s="3">
        <v>1193098</v>
      </c>
      <c r="E24" s="14"/>
      <c r="F24" s="3">
        <v>4278529</v>
      </c>
      <c r="G24" s="3">
        <v>229817</v>
      </c>
      <c r="H24" s="3">
        <v>63267</v>
      </c>
      <c r="I24" s="14"/>
      <c r="J24" s="3">
        <v>4571613</v>
      </c>
      <c r="K24" s="3">
        <v>85834957</v>
      </c>
    </row>
    <row r="25" spans="1:11" x14ac:dyDescent="0.2">
      <c r="A25" s="24">
        <v>39813</v>
      </c>
      <c r="B25" s="23">
        <v>49018659</v>
      </c>
      <c r="C25" s="23">
        <v>28408941</v>
      </c>
      <c r="D25" s="23">
        <v>978988</v>
      </c>
      <c r="E25" s="14"/>
      <c r="F25" s="23">
        <v>-5192715</v>
      </c>
      <c r="G25" s="23">
        <v>-2021544</v>
      </c>
      <c r="H25" s="23">
        <v>-214110</v>
      </c>
      <c r="I25" s="14"/>
      <c r="J25" s="23">
        <v>-7428369</v>
      </c>
      <c r="K25" s="23">
        <v>78406588</v>
      </c>
    </row>
    <row r="26" spans="1:11" x14ac:dyDescent="0.2">
      <c r="A26" s="25">
        <v>40178</v>
      </c>
      <c r="B26" s="3">
        <v>53227993</v>
      </c>
      <c r="C26" s="3">
        <v>30783761</v>
      </c>
      <c r="D26" s="3">
        <v>992242</v>
      </c>
      <c r="E26" s="14"/>
      <c r="F26" s="3">
        <v>4209334</v>
      </c>
      <c r="G26" s="3">
        <v>2374820</v>
      </c>
      <c r="H26" s="3">
        <v>13254</v>
      </c>
      <c r="I26" s="14"/>
      <c r="J26" s="3">
        <v>6597408</v>
      </c>
      <c r="K26" s="3">
        <v>85003996</v>
      </c>
    </row>
    <row r="27" spans="1:11" x14ac:dyDescent="0.2">
      <c r="A27" s="24">
        <v>40543</v>
      </c>
      <c r="B27" s="23">
        <v>52551990</v>
      </c>
      <c r="C27" s="23">
        <v>31271989</v>
      </c>
      <c r="D27" s="23">
        <v>926266</v>
      </c>
      <c r="E27" s="14"/>
      <c r="F27" s="23">
        <v>-676003</v>
      </c>
      <c r="G27" s="23">
        <v>488227</v>
      </c>
      <c r="H27" s="23">
        <v>-65976</v>
      </c>
      <c r="I27" s="14"/>
      <c r="J27" s="23">
        <v>-253752</v>
      </c>
      <c r="K27" s="23">
        <v>84750244</v>
      </c>
    </row>
    <row r="28" spans="1:11" x14ac:dyDescent="0.2">
      <c r="A28" s="25">
        <v>40908</v>
      </c>
      <c r="B28" s="3">
        <v>51141923</v>
      </c>
      <c r="C28" s="3">
        <v>31170271</v>
      </c>
      <c r="D28" s="3">
        <v>835431</v>
      </c>
      <c r="E28" s="14"/>
      <c r="F28" s="3">
        <v>-1410066</v>
      </c>
      <c r="G28" s="3">
        <v>-101718</v>
      </c>
      <c r="H28" s="3">
        <v>-90835</v>
      </c>
      <c r="I28" s="14"/>
      <c r="J28" s="3">
        <v>-1602619</v>
      </c>
      <c r="K28" s="3">
        <v>83147626</v>
      </c>
    </row>
    <row r="29" spans="1:11" x14ac:dyDescent="0.2">
      <c r="A29" s="24">
        <v>41274</v>
      </c>
      <c r="B29" s="23">
        <v>53159828</v>
      </c>
      <c r="C29" s="23">
        <v>32572448</v>
      </c>
      <c r="D29" s="23">
        <v>795453</v>
      </c>
      <c r="E29" s="14"/>
      <c r="F29" s="23">
        <v>2017904</v>
      </c>
      <c r="G29" s="23">
        <v>1402177</v>
      </c>
      <c r="H29" s="23">
        <v>-39978</v>
      </c>
      <c r="I29" s="14"/>
      <c r="J29" s="23">
        <v>3380103</v>
      </c>
      <c r="K29" s="23">
        <v>86527729</v>
      </c>
    </row>
    <row r="30" spans="1:11" x14ac:dyDescent="0.2">
      <c r="A30" s="25">
        <v>41639</v>
      </c>
      <c r="B30" s="3">
        <v>57953934</v>
      </c>
      <c r="C30" s="3">
        <v>33814833</v>
      </c>
      <c r="D30" s="3">
        <v>1000782</v>
      </c>
      <c r="E30" s="14"/>
      <c r="F30" s="3">
        <v>4794106</v>
      </c>
      <c r="G30" s="3">
        <v>1242385</v>
      </c>
      <c r="H30" s="3">
        <v>205328</v>
      </c>
      <c r="I30" s="14"/>
      <c r="J30" s="3">
        <v>6241820</v>
      </c>
      <c r="K30" s="3">
        <v>92769549</v>
      </c>
    </row>
    <row r="31" spans="1:11" x14ac:dyDescent="0.2">
      <c r="A31" s="24">
        <v>42004</v>
      </c>
      <c r="B31" s="23">
        <v>64254369</v>
      </c>
      <c r="C31" s="23">
        <v>35262112</v>
      </c>
      <c r="D31" s="23">
        <v>940175</v>
      </c>
      <c r="E31" s="14"/>
      <c r="F31" s="23">
        <v>6300434</v>
      </c>
      <c r="G31" s="23">
        <v>1447279</v>
      </c>
      <c r="H31" s="23">
        <v>-60607</v>
      </c>
      <c r="I31" s="14"/>
      <c r="J31" s="23">
        <v>7687107</v>
      </c>
      <c r="K31" s="23">
        <v>100456655</v>
      </c>
    </row>
    <row r="32" spans="1:11" x14ac:dyDescent="0.2">
      <c r="A32" s="25">
        <v>42369</v>
      </c>
      <c r="B32" s="3">
        <v>68011511</v>
      </c>
      <c r="C32" s="3">
        <v>35548451</v>
      </c>
      <c r="D32" s="3">
        <v>958368</v>
      </c>
      <c r="E32" s="14"/>
      <c r="F32" s="3">
        <v>3757142</v>
      </c>
      <c r="G32" s="3">
        <v>286339</v>
      </c>
      <c r="H32" s="3">
        <v>18193</v>
      </c>
      <c r="I32" s="14"/>
      <c r="J32" s="3">
        <v>4061674</v>
      </c>
      <c r="K32" s="3">
        <v>104518329</v>
      </c>
    </row>
    <row r="33" spans="1:11" x14ac:dyDescent="0.2">
      <c r="A33" s="24">
        <v>42735</v>
      </c>
      <c r="B33" s="23">
        <v>70487405</v>
      </c>
      <c r="C33" s="23">
        <v>35436955</v>
      </c>
      <c r="D33" s="23">
        <v>920628</v>
      </c>
      <c r="E33" s="14"/>
      <c r="F33" s="23">
        <v>2475894</v>
      </c>
      <c r="G33" s="23">
        <v>-111495</v>
      </c>
      <c r="H33" s="23">
        <v>-37740</v>
      </c>
      <c r="I33" s="14"/>
      <c r="J33" s="23">
        <v>2326659</v>
      </c>
      <c r="K33" s="23">
        <v>106844988</v>
      </c>
    </row>
    <row r="34" spans="1:11" x14ac:dyDescent="0.2">
      <c r="A34" s="25">
        <v>43100</v>
      </c>
      <c r="B34" s="3">
        <v>74377839</v>
      </c>
      <c r="C34" s="3">
        <v>35682768</v>
      </c>
      <c r="D34" s="3">
        <v>902533</v>
      </c>
      <c r="E34" s="14"/>
      <c r="F34" s="3">
        <v>3890434</v>
      </c>
      <c r="G34" s="3">
        <v>245812</v>
      </c>
      <c r="H34" s="3">
        <v>-18095</v>
      </c>
      <c r="I34" s="14"/>
      <c r="J34" s="3">
        <v>4118152</v>
      </c>
      <c r="K34" s="3">
        <v>110963140</v>
      </c>
    </row>
    <row r="35" spans="1:11" ht="12.75" customHeight="1" x14ac:dyDescent="0.2">
      <c r="A35" s="10">
        <v>43465</v>
      </c>
      <c r="B35" s="23">
        <v>72247343</v>
      </c>
      <c r="C35" s="23">
        <v>33809674</v>
      </c>
      <c r="D35" s="23">
        <v>828696</v>
      </c>
      <c r="E35" s="14"/>
      <c r="F35" s="23">
        <v>-2130496</v>
      </c>
      <c r="G35" s="23">
        <v>-1873093</v>
      </c>
      <c r="H35" s="23">
        <v>-73838</v>
      </c>
      <c r="I35" s="14"/>
      <c r="J35" s="23">
        <v>-4077427</v>
      </c>
      <c r="K35" s="23">
        <v>106885713</v>
      </c>
    </row>
    <row r="36" spans="1:11" ht="13.5" thickBot="1" x14ac:dyDescent="0.25">
      <c r="A36" s="25">
        <v>43830</v>
      </c>
      <c r="B36" s="27">
        <v>79849872</v>
      </c>
      <c r="C36" s="27">
        <v>35710098</v>
      </c>
      <c r="D36" s="27">
        <v>858584</v>
      </c>
      <c r="E36" s="14"/>
      <c r="F36" s="27">
        <v>3628493</v>
      </c>
      <c r="G36" s="27">
        <v>654600</v>
      </c>
      <c r="H36" s="27">
        <v>-6882</v>
      </c>
      <c r="I36" s="14"/>
      <c r="J36" s="27">
        <v>4276211</v>
      </c>
      <c r="K36" s="27">
        <v>116418554</v>
      </c>
    </row>
    <row r="37" spans="1:11" ht="12.75" customHeight="1" thickTop="1" x14ac:dyDescent="0.2">
      <c r="A37" s="25">
        <v>43921</v>
      </c>
      <c r="B37" s="23">
        <v>72334854</v>
      </c>
      <c r="C37" s="23">
        <v>33129685</v>
      </c>
      <c r="D37" s="23">
        <v>766657</v>
      </c>
      <c r="E37" s="14"/>
      <c r="F37" s="23">
        <v>87511</v>
      </c>
      <c r="G37" s="23">
        <v>-679989</v>
      </c>
      <c r="H37" s="23">
        <v>-62039</v>
      </c>
      <c r="I37" s="14"/>
      <c r="J37" s="23">
        <v>-654517</v>
      </c>
      <c r="K37" s="23">
        <v>106231196</v>
      </c>
    </row>
    <row r="38" spans="1:11" x14ac:dyDescent="0.2">
      <c r="A38" s="24">
        <v>44012</v>
      </c>
      <c r="B38" s="3">
        <v>76519398</v>
      </c>
      <c r="C38" s="3">
        <v>34511490</v>
      </c>
      <c r="D38" s="3">
        <v>796979</v>
      </c>
      <c r="E38" s="14"/>
      <c r="F38" s="3">
        <v>4272055</v>
      </c>
      <c r="G38" s="3">
        <v>701816</v>
      </c>
      <c r="H38" s="3">
        <v>-31716</v>
      </c>
      <c r="I38" s="14"/>
      <c r="J38" s="3">
        <v>4942154</v>
      </c>
      <c r="K38" s="3">
        <v>111827867</v>
      </c>
    </row>
    <row r="39" spans="1:11" ht="13.9" customHeight="1" thickBot="1" x14ac:dyDescent="0.25">
      <c r="A39" s="25">
        <v>44104</v>
      </c>
      <c r="B39" s="23">
        <v>77461589</v>
      </c>
      <c r="C39" s="23">
        <v>34763492</v>
      </c>
      <c r="D39" s="23">
        <v>801789</v>
      </c>
      <c r="E39" s="14"/>
      <c r="F39" s="23">
        <v>5214246</v>
      </c>
      <c r="G39" s="23">
        <v>953818</v>
      </c>
      <c r="H39" s="23">
        <v>-26907</v>
      </c>
      <c r="I39" s="14"/>
      <c r="J39" s="23">
        <v>6141157</v>
      </c>
      <c r="K39" s="23">
        <v>113026870</v>
      </c>
    </row>
    <row r="40" spans="1:11" ht="13.5" thickTop="1" x14ac:dyDescent="0.2">
      <c r="A40" s="11"/>
      <c r="B40" s="26"/>
      <c r="C40" s="26"/>
      <c r="D40" s="26"/>
      <c r="E40" s="15"/>
      <c r="F40" s="26"/>
      <c r="G40" s="26"/>
      <c r="H40" s="26"/>
      <c r="I40" s="15"/>
      <c r="J40" s="26"/>
      <c r="K40" s="26"/>
    </row>
    <row r="41" spans="1:11" x14ac:dyDescent="0.2">
      <c r="A41" s="16">
        <v>44196</v>
      </c>
      <c r="B41" s="17">
        <v>82014174</v>
      </c>
      <c r="C41" s="18">
        <v>35681219</v>
      </c>
      <c r="D41" s="19">
        <v>827191</v>
      </c>
      <c r="E41" s="20"/>
      <c r="F41" s="17">
        <v>9766831</v>
      </c>
      <c r="G41" s="18">
        <v>1871544</v>
      </c>
      <c r="H41" s="19">
        <v>-1504</v>
      </c>
      <c r="I41" s="20"/>
      <c r="J41" s="17">
        <v>11636871</v>
      </c>
      <c r="K41" s="19">
        <v>118522584</v>
      </c>
    </row>
    <row r="42" spans="1:11" x14ac:dyDescent="0.2">
      <c r="B42" s="2"/>
      <c r="C42" s="2"/>
      <c r="D42" s="2"/>
      <c r="E42" s="15"/>
      <c r="F42" s="2"/>
      <c r="G42" s="2"/>
      <c r="H42" s="2"/>
      <c r="I42" s="15"/>
      <c r="J42" s="2"/>
      <c r="K42" s="2"/>
    </row>
    <row r="43" spans="1:11" s="42" customFormat="1" x14ac:dyDescent="0.2">
      <c r="A43" s="5" t="s">
        <v>11</v>
      </c>
      <c r="B43" s="40">
        <f>+(B41-B36)/B36</f>
        <v>2.7104639566610703E-2</v>
      </c>
      <c r="C43" s="40">
        <f>+(C41-C36)/C36</f>
        <v>-8.0870682572755748E-4</v>
      </c>
      <c r="D43" s="40">
        <f>+(D41-D36)/D36</f>
        <v>-3.6563690914342688E-2</v>
      </c>
      <c r="E43" s="41"/>
      <c r="F43" s="4">
        <f>+B41-B36</f>
        <v>2164302</v>
      </c>
      <c r="G43" s="4">
        <f>+C41-C36</f>
        <v>-28879</v>
      </c>
      <c r="H43" s="4">
        <f>+D41-D36</f>
        <v>-31393</v>
      </c>
      <c r="I43" s="41"/>
      <c r="J43" s="4">
        <f>+F43+G43+H43</f>
        <v>2104030</v>
      </c>
      <c r="K43" s="40">
        <f>+J43/K36</f>
        <v>1.8072978298630991E-2</v>
      </c>
    </row>
    <row r="44" spans="1:11" ht="9" customHeight="1" x14ac:dyDescent="0.2">
      <c r="E44" s="6"/>
    </row>
    <row r="45" spans="1:11" x14ac:dyDescent="0.2">
      <c r="E45" s="6"/>
    </row>
    <row r="46" spans="1:11" x14ac:dyDescent="0.2">
      <c r="E46" s="6"/>
    </row>
    <row r="47" spans="1:11" x14ac:dyDescent="0.2">
      <c r="E47" s="6"/>
    </row>
  </sheetData>
  <mergeCells count="8">
    <mergeCell ref="B1:K1"/>
    <mergeCell ref="F2:H2"/>
    <mergeCell ref="B2:D2"/>
    <mergeCell ref="B3:B4"/>
    <mergeCell ref="C3:C4"/>
    <mergeCell ref="D3:D4"/>
    <mergeCell ref="J2:K2"/>
    <mergeCell ref="K3:K4"/>
  </mergeCells>
  <phoneticPr fontId="0" type="noConversion"/>
  <printOptions horizontalCentered="1"/>
  <pageMargins left="0" right="0" top="0.39370078740157483" bottom="0.98425196850393704" header="0" footer="0.19685039370078741"/>
  <pageSetup paperSize="9" orientation="landscape" r:id="rId1"/>
  <headerFooter alignWithMargins="0">
    <oddFooter>&amp;L&amp;16inverco&amp;"Arial,Negrita Cursiva"&amp;10 &amp;9 31/12/2020&amp;C&amp;9(Importe en Miles de Euros)&amp;R&amp;"Arial,Negrita"&amp;9Patrimonio de los Fondos de Pensiones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Patrimonio Euros</vt:lpstr>
      <vt:lpstr>'Patrimonio Euros'!Títulos_a_imprimir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2016-03-18T07:41:17Z</cp:lastPrinted>
  <dcterms:created xsi:type="dcterms:W3CDTF">2000-11-27T16:48:06Z</dcterms:created>
  <dcterms:modified xsi:type="dcterms:W3CDTF">2021-01-25T14:43:00Z</dcterms:modified>
</cp:coreProperties>
</file>